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BDAFB32-8BB9-44C3-BC35-7A3B98458C8F}" xr6:coauthVersionLast="47" xr6:coauthVersionMax="47" xr10:uidLastSave="{00000000-0000-0000-0000-000000000000}"/>
  <bookViews>
    <workbookView xWindow="-120" yWindow="-120" windowWidth="29040" windowHeight="16440" xr2:uid="{3CD87599-9FDF-43FA-B840-95DE2376CBB2}"/>
  </bookViews>
  <sheets>
    <sheet name="Lapa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1" i="1" l="1"/>
  <c r="L31" i="1"/>
  <c r="K32" i="1"/>
  <c r="L32" i="1"/>
  <c r="E34" i="1"/>
  <c r="E33" i="1"/>
  <c r="E19" i="1"/>
  <c r="E9" i="1"/>
  <c r="E8" i="1"/>
  <c r="L13" i="1"/>
  <c r="E32" i="1"/>
  <c r="E63" i="1"/>
  <c r="E11" i="1"/>
  <c r="L22" i="1"/>
  <c r="E40" i="1"/>
  <c r="E48" i="1"/>
  <c r="E79" i="1"/>
  <c r="E14" i="1"/>
  <c r="E39" i="1"/>
  <c r="E15" i="1"/>
  <c r="E12" i="1"/>
  <c r="E44" i="1"/>
  <c r="E49" i="1"/>
  <c r="E108" i="1"/>
  <c r="E18" i="1"/>
  <c r="E46" i="1"/>
  <c r="L11" i="1"/>
  <c r="E16" i="1"/>
  <c r="E13" i="1"/>
  <c r="E17" i="1"/>
  <c r="E38" i="1"/>
  <c r="E45" i="1"/>
  <c r="E50" i="1"/>
  <c r="E111" i="1"/>
  <c r="E109" i="1"/>
  <c r="E76" i="1"/>
  <c r="E112" i="1"/>
  <c r="E58" i="1"/>
  <c r="E94" i="1"/>
  <c r="E41" i="1"/>
  <c r="E95" i="1"/>
  <c r="E51" i="1"/>
  <c r="L19" i="1"/>
  <c r="E55" i="1"/>
  <c r="E70" i="1"/>
  <c r="L16" i="1"/>
  <c r="E89" i="1"/>
  <c r="E56" i="1"/>
  <c r="E85" i="1"/>
  <c r="E82" i="1"/>
  <c r="E65" i="1"/>
  <c r="E67" i="1"/>
  <c r="E23" i="1"/>
  <c r="E88" i="1"/>
  <c r="E37" i="1"/>
  <c r="E59" i="1"/>
  <c r="E25" i="1"/>
  <c r="E84" i="1"/>
  <c r="E52" i="1"/>
  <c r="E102" i="1"/>
  <c r="E74" i="1"/>
  <c r="E28" i="1"/>
  <c r="L8" i="1"/>
  <c r="E71" i="1"/>
  <c r="E98" i="1"/>
  <c r="E106" i="1"/>
  <c r="E83" i="1"/>
  <c r="E62" i="1"/>
  <c r="E43" i="1"/>
  <c r="L23" i="1"/>
  <c r="L15" i="1"/>
  <c r="E77" i="1"/>
  <c r="E30" i="1"/>
  <c r="E92" i="1"/>
  <c r="E54" i="1"/>
  <c r="E29" i="1"/>
  <c r="L18" i="1"/>
  <c r="E93" i="1"/>
  <c r="E60" i="1"/>
  <c r="E91" i="1"/>
  <c r="E20" i="1"/>
  <c r="E75" i="1"/>
  <c r="E73" i="1"/>
  <c r="E27" i="1"/>
  <c r="E99" i="1"/>
  <c r="L10" i="1"/>
  <c r="L20" i="1"/>
  <c r="E105" i="1"/>
  <c r="E72" i="1"/>
  <c r="E107" i="1"/>
  <c r="E53" i="1"/>
  <c r="E10" i="1"/>
  <c r="E26" i="1"/>
  <c r="E90" i="1"/>
  <c r="E47" i="1"/>
  <c r="L17" i="1"/>
  <c r="E103" i="1"/>
  <c r="L12" i="1"/>
  <c r="E101" i="1"/>
  <c r="E68" i="1"/>
  <c r="E97" i="1"/>
  <c r="E80" i="1"/>
  <c r="E64" i="1"/>
  <c r="E35" i="1"/>
  <c r="E96" i="1"/>
  <c r="E69" i="1"/>
  <c r="E24" i="1"/>
  <c r="E104" i="1"/>
  <c r="E61" i="1"/>
  <c r="E87" i="1"/>
  <c r="E100" i="1"/>
  <c r="E78" i="1"/>
  <c r="E57" i="1"/>
  <c r="E31" i="1"/>
  <c r="L21" i="1"/>
  <c r="E110" i="1"/>
  <c r="E66" i="1"/>
  <c r="E22" i="1"/>
  <c r="E81" i="1"/>
  <c r="E36" i="1"/>
  <c r="L14" i="1"/>
  <c r="E21" i="1"/>
  <c r="L9" i="1"/>
  <c r="E113" i="1"/>
</calcChain>
</file>

<file path=xl/sharedStrings.xml><?xml version="1.0" encoding="utf-8"?>
<sst xmlns="http://schemas.openxmlformats.org/spreadsheetml/2006/main" count="268" uniqueCount="143">
  <si>
    <t>Priedas Nr. 1</t>
  </si>
  <si>
    <t>Virbalis</t>
  </si>
  <si>
    <t>UAB "KYBARTŲ DARNA" administruojamų namų kaupiamosios įmokos tarifas nuo 2026-07-01 d.</t>
  </si>
  <si>
    <t>Eil. Nr.</t>
  </si>
  <si>
    <t>Adresas</t>
  </si>
  <si>
    <t>Namo būklė</t>
  </si>
  <si>
    <r>
      <t>Tarifas (Eur/m</t>
    </r>
    <r>
      <rPr>
        <b/>
        <vertAlign val="superscript"/>
        <sz val="12"/>
        <rFont val="Arial"/>
        <family val="2"/>
        <charset val="186"/>
      </rPr>
      <t>2</t>
    </r>
    <r>
      <rPr>
        <b/>
        <sz val="12"/>
        <rFont val="Arial"/>
        <family val="2"/>
        <charset val="186"/>
      </rPr>
      <t>)</t>
    </r>
  </si>
  <si>
    <t>Data</t>
  </si>
  <si>
    <t>Pastabos</t>
  </si>
  <si>
    <t>Vilniaus g. 1</t>
  </si>
  <si>
    <t>06-30</t>
  </si>
  <si>
    <t>Kybartai</t>
  </si>
  <si>
    <t>Vilniaus g. 29</t>
  </si>
  <si>
    <t>Vilniaus g. 47</t>
  </si>
  <si>
    <t>Eil. Nr</t>
  </si>
  <si>
    <t>Vilniaus g. 30A</t>
  </si>
  <si>
    <t>06-16</t>
  </si>
  <si>
    <t>Darvino g. 11</t>
  </si>
  <si>
    <t>06-12</t>
  </si>
  <si>
    <t>Vištyčio g. 9</t>
  </si>
  <si>
    <t>06-15</t>
  </si>
  <si>
    <t>Darvino g. 16</t>
  </si>
  <si>
    <t>Vištyčio g. 7</t>
  </si>
  <si>
    <t>Darvino g. 19</t>
  </si>
  <si>
    <t>Gedimino g. 7</t>
  </si>
  <si>
    <t>Darvino g. 26</t>
  </si>
  <si>
    <t>Vilniaus g. 7</t>
  </si>
  <si>
    <t>Darvino g. 28</t>
  </si>
  <si>
    <t>Vilniaus g. 8</t>
  </si>
  <si>
    <t>Darvino g. 30</t>
  </si>
  <si>
    <t>Vilniaus g. 21</t>
  </si>
  <si>
    <t>Darvino g. 32</t>
  </si>
  <si>
    <t>Vištyčio g. 16</t>
  </si>
  <si>
    <t>Darvino g. 34</t>
  </si>
  <si>
    <t>Gedimino g. 21</t>
  </si>
  <si>
    <t>Darvino g. 36</t>
  </si>
  <si>
    <t>Gedimino g. 27</t>
  </si>
  <si>
    <t>Darvino g. 42</t>
  </si>
  <si>
    <t>S. Neries g. 6</t>
  </si>
  <si>
    <t>Darvino g. 44</t>
  </si>
  <si>
    <t>Vištyčio g. 2</t>
  </si>
  <si>
    <t>Darvino g. 46</t>
  </si>
  <si>
    <t>Paviržupės  g. 2A</t>
  </si>
  <si>
    <t>J. Basanavičiaus g. 3</t>
  </si>
  <si>
    <t>06-17</t>
  </si>
  <si>
    <t>J. Basanavičiaus g. 20</t>
  </si>
  <si>
    <t>J. Basanavičiaus g. 21</t>
  </si>
  <si>
    <t>J. Basanavičiaus g. 22</t>
  </si>
  <si>
    <t>J. Basanavičiaus g. 26</t>
  </si>
  <si>
    <t>J. Basanavičiaus g. 60</t>
  </si>
  <si>
    <t>J. Basanavičiaus g. 65</t>
  </si>
  <si>
    <t>06-18</t>
  </si>
  <si>
    <t>J. Basanavičiaus g. 66</t>
  </si>
  <si>
    <t>J. Basanavičiaus g. 74</t>
  </si>
  <si>
    <t>J. Basanavičiaus g. 76</t>
  </si>
  <si>
    <t>Vištyčio g. 3</t>
  </si>
  <si>
    <t>Vištyčio g. 22</t>
  </si>
  <si>
    <t>Vištyčio g. 36</t>
  </si>
  <si>
    <t>Vištyčio g. 36A</t>
  </si>
  <si>
    <t>Vištyčio g. 36B</t>
  </si>
  <si>
    <t>K. Naumiesčio g. 1A</t>
  </si>
  <si>
    <t>K. Naumiesčio g. 3</t>
  </si>
  <si>
    <t>K. Naumiesčio g. 5</t>
  </si>
  <si>
    <t>K. Naumiesčio g. 9A</t>
  </si>
  <si>
    <t>K. Naumiesčio g. 11</t>
  </si>
  <si>
    <t>K. Naumiesčio g. 13</t>
  </si>
  <si>
    <t>K. Naumiesčio g. 26</t>
  </si>
  <si>
    <t>06-19</t>
  </si>
  <si>
    <t>D. ir Girėno g. 2A</t>
  </si>
  <si>
    <t>D. ir Girėno g. 2B</t>
  </si>
  <si>
    <t>D. ir Girėno g. 4</t>
  </si>
  <si>
    <t>D. ir Girėno g. 28</t>
  </si>
  <si>
    <t>Pasienio g. 3</t>
  </si>
  <si>
    <t>Mechanizatorių g. 4, Alvitas</t>
  </si>
  <si>
    <t>Sveikatos g. 7</t>
  </si>
  <si>
    <t>Sveikatos g. 11</t>
  </si>
  <si>
    <t>J. Janonio g. 8</t>
  </si>
  <si>
    <t>Rambyno g. 2</t>
  </si>
  <si>
    <t>Gedimino g. 10</t>
  </si>
  <si>
    <t>06-21</t>
  </si>
  <si>
    <t>Gedimino g. 32</t>
  </si>
  <si>
    <t>Laimės g. 4</t>
  </si>
  <si>
    <t>06-22</t>
  </si>
  <si>
    <t>J. Biliūno g. 31</t>
  </si>
  <si>
    <t>T. Daugirdo g. 3</t>
  </si>
  <si>
    <t>Nepriklausomybės g. 28</t>
  </si>
  <si>
    <t>Žalgirio g. 4</t>
  </si>
  <si>
    <t>Žalgirio g. 5</t>
  </si>
  <si>
    <t>06-23</t>
  </si>
  <si>
    <t>Vienybės g. 5</t>
  </si>
  <si>
    <t>Darvino skg. 7</t>
  </si>
  <si>
    <t>J. Basanavičiaus g. 4</t>
  </si>
  <si>
    <t>J. Basanavičiaus g. 6</t>
  </si>
  <si>
    <t>J. Basanavičiaus g. 11</t>
  </si>
  <si>
    <t>J. Basanavičiaus g. 28</t>
  </si>
  <si>
    <t>J. Basanavičiaus g. 29</t>
  </si>
  <si>
    <t>J. Basanavičiaus g. 30</t>
  </si>
  <si>
    <t>J. Basanavičiaus g. 71</t>
  </si>
  <si>
    <t>Vilniaus g. 4</t>
  </si>
  <si>
    <t>06-25</t>
  </si>
  <si>
    <t>Vilniaus g. 12</t>
  </si>
  <si>
    <t>D. ir Girėno g. 6</t>
  </si>
  <si>
    <t>D. ir Girėno g. 16</t>
  </si>
  <si>
    <t>D. ir Girėno g. 33</t>
  </si>
  <si>
    <t>Gedimino g. 8</t>
  </si>
  <si>
    <t>Sveikatos g. 9</t>
  </si>
  <si>
    <t>T. Daugirdo g. 8</t>
  </si>
  <si>
    <t>Laimės g. 24</t>
  </si>
  <si>
    <t>Naujakurių g. 2</t>
  </si>
  <si>
    <t>J. Basanavičiaus g. 10</t>
  </si>
  <si>
    <t>06-26</t>
  </si>
  <si>
    <t>J. Basanavičiaus g. 24</t>
  </si>
  <si>
    <t>J. Basanavičiaus g. 25</t>
  </si>
  <si>
    <t>J. Basanavičiaus g. 36</t>
  </si>
  <si>
    <t>J. Basanavičiaus g. 50</t>
  </si>
  <si>
    <t>J. Basanavičiaus g. 84</t>
  </si>
  <si>
    <t>Vištyčio g. 27</t>
  </si>
  <si>
    <t>Vištyčio g. 28</t>
  </si>
  <si>
    <t>Vištyčio g. 29</t>
  </si>
  <si>
    <t>Vilniaus g. 3</t>
  </si>
  <si>
    <t>Vilniaus g. 5</t>
  </si>
  <si>
    <t>Vilniaus g. 6</t>
  </si>
  <si>
    <t>Vilniaus g. 10</t>
  </si>
  <si>
    <t>Dariaus ir Girėno g. 5</t>
  </si>
  <si>
    <t>06-29</t>
  </si>
  <si>
    <t>Dariaus ir Girėno g. 13</t>
  </si>
  <si>
    <t>Dariaus ir Girėno g. 30</t>
  </si>
  <si>
    <t>Sveikatos g. 8</t>
  </si>
  <si>
    <t>J. Janonio g. 3</t>
  </si>
  <si>
    <t>J. Janonio g. 4</t>
  </si>
  <si>
    <t>J. Janonio g. 5</t>
  </si>
  <si>
    <t>Mindaugo g. 4</t>
  </si>
  <si>
    <t>Mindaugo g. 6</t>
  </si>
  <si>
    <t>Žalgirio g. 6</t>
  </si>
  <si>
    <t>J. Basanavičiaus g. 46</t>
  </si>
  <si>
    <t>Dariaus ir Girėno g. 10</t>
  </si>
  <si>
    <t>Gedimino g. 1</t>
  </si>
  <si>
    <t>Maironio g. 32</t>
  </si>
  <si>
    <t>Dariaus ir Girėno g. 22</t>
  </si>
  <si>
    <t>Gedimino g. 12</t>
  </si>
  <si>
    <t>J. Basanavičiaus g. 38</t>
  </si>
  <si>
    <t>J. Basanavičiaus g. 12</t>
  </si>
  <si>
    <t>Mokyklos g. 1A, Vištytis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</si>
</sst>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4"/>
      <name val="Arial"/>
      <family val="2"/>
      <charset val="186"/>
    </font>
    <font>
      <b/>
      <vertAlign val="superscript"/>
      <sz val="12"/>
      <name val="Arial"/>
      <family val="2"/>
      <charset val="186"/>
    </font>
    <font>
      <b/>
      <sz val="9"/>
      <name val="Arial"/>
      <family val="2"/>
      <charset val="186"/>
    </font>
    <font>
      <b/>
      <sz val="12"/>
      <color theme="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0"/>
      <name val="Arial"/>
      <family val="2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2" fillId="0" borderId="1" xfId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2" fontId="2" fillId="0" borderId="1" xfId="0" quotePrefix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2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Įprastas" xfId="0" builtinId="0"/>
    <cellStyle name="Paprastas_Lapas1" xfId="1" xr:uid="{41E98E3B-69ED-44ED-9A0C-11BF12A2B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32AC9-FDEF-4BE1-B05F-CCAAFB95B0C6}">
  <dimension ref="A1:N113"/>
  <sheetViews>
    <sheetView tabSelected="1" topLeftCell="A58" workbookViewId="0">
      <selection activeCell="A87" sqref="A87:XFD87"/>
    </sheetView>
  </sheetViews>
  <sheetFormatPr defaultRowHeight="15" x14ac:dyDescent="0.25"/>
  <cols>
    <col min="1" max="1" width="1.85546875" customWidth="1"/>
    <col min="2" max="2" width="6" customWidth="1"/>
    <col min="3" max="3" width="27.7109375" customWidth="1"/>
    <col min="4" max="4" width="10" customWidth="1"/>
    <col min="7" max="7" width="11.28515625" customWidth="1"/>
    <col min="9" max="9" width="7.28515625" customWidth="1"/>
    <col min="10" max="10" width="20.42578125" customWidth="1"/>
    <col min="12" max="12" width="11.140625" customWidth="1"/>
    <col min="14" max="14" width="12.85546875" customWidth="1"/>
  </cols>
  <sheetData>
    <row r="1" spans="1:14" x14ac:dyDescent="0.25">
      <c r="G1" s="1" t="s">
        <v>0</v>
      </c>
    </row>
    <row r="3" spans="1:14" ht="37.5" customHeight="1" x14ac:dyDescent="0.25">
      <c r="A3" s="25" t="s">
        <v>2</v>
      </c>
      <c r="B3" s="25"/>
      <c r="C3" s="25"/>
      <c r="D3" s="25"/>
      <c r="E3" s="25"/>
      <c r="F3" s="25"/>
      <c r="G3" s="25"/>
    </row>
    <row r="4" spans="1:14" ht="18" x14ac:dyDescent="0.25">
      <c r="A4" s="2"/>
      <c r="B4" s="25"/>
      <c r="C4" s="25"/>
      <c r="D4" s="25"/>
      <c r="E4" s="25"/>
      <c r="F4" s="25"/>
      <c r="G4" s="25"/>
    </row>
    <row r="5" spans="1:14" ht="18" x14ac:dyDescent="0.25">
      <c r="A5" s="2"/>
      <c r="B5" s="26" t="s">
        <v>11</v>
      </c>
      <c r="C5" s="26"/>
      <c r="D5" s="26"/>
      <c r="E5" s="26"/>
      <c r="F5" s="26"/>
      <c r="G5" s="26"/>
      <c r="I5" s="24" t="s">
        <v>1</v>
      </c>
      <c r="J5" s="24"/>
      <c r="K5" s="24"/>
      <c r="L5" s="24"/>
      <c r="M5" s="24"/>
      <c r="N5" s="24"/>
    </row>
    <row r="7" spans="1:14" ht="50.25" x14ac:dyDescent="0.25"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I7" s="3" t="s">
        <v>3</v>
      </c>
      <c r="J7" s="3" t="s">
        <v>4</v>
      </c>
      <c r="K7" s="3" t="s">
        <v>5</v>
      </c>
      <c r="L7" s="3" t="s">
        <v>6</v>
      </c>
      <c r="M7" s="3" t="s">
        <v>7</v>
      </c>
      <c r="N7" s="3" t="s">
        <v>8</v>
      </c>
    </row>
    <row r="8" spans="1:14" ht="15.75" x14ac:dyDescent="0.25">
      <c r="B8" s="7">
        <v>1</v>
      </c>
      <c r="C8" s="5" t="s">
        <v>17</v>
      </c>
      <c r="D8" s="11">
        <v>10</v>
      </c>
      <c r="E8" s="14">
        <f>IF(D8&gt;=8,$K$30,IF(D8&gt;=5,$K$31,IF(D8&gt;=2,$K$32,#REF!)))</f>
        <v>0.10199999999999999</v>
      </c>
      <c r="F8" s="12" t="s">
        <v>18</v>
      </c>
      <c r="G8" s="7"/>
      <c r="I8" s="4">
        <v>105</v>
      </c>
      <c r="J8" s="5" t="s">
        <v>9</v>
      </c>
      <c r="K8" s="6">
        <v>7</v>
      </c>
      <c r="L8" s="7">
        <f>IF(K8&gt;=8,$L$30,IF(K8&gt;=5,$L$31,IF(K8&gt;=2,$L$32,#REF!)))</f>
        <v>0.25600000000000001</v>
      </c>
      <c r="M8" s="8" t="s">
        <v>10</v>
      </c>
      <c r="N8" s="9"/>
    </row>
    <row r="9" spans="1:14" ht="15.75" x14ac:dyDescent="0.25">
      <c r="B9" s="7">
        <v>2</v>
      </c>
      <c r="C9" s="5" t="s">
        <v>21</v>
      </c>
      <c r="D9" s="11">
        <v>10</v>
      </c>
      <c r="E9" s="14">
        <f>IF(D9&gt;=8,$K$30,IF(D9&gt;=5,$K$31,IF(D9&gt;=2,$K$32,#REF!)))</f>
        <v>0.10199999999999999</v>
      </c>
      <c r="F9" s="12" t="s">
        <v>18</v>
      </c>
      <c r="G9" s="7"/>
      <c r="I9" s="4">
        <v>106</v>
      </c>
      <c r="J9" s="5" t="s">
        <v>12</v>
      </c>
      <c r="K9" s="6">
        <v>7.5</v>
      </c>
      <c r="L9" s="7">
        <f>IF(K9&gt;=8,$L$30,IF(K9&gt;=5,$L$31,IF(K9&gt;=2,$L$32,#REF!)))</f>
        <v>0.25600000000000001</v>
      </c>
      <c r="M9" s="8" t="s">
        <v>10</v>
      </c>
      <c r="N9" s="9"/>
    </row>
    <row r="10" spans="1:14" ht="15.75" x14ac:dyDescent="0.25">
      <c r="B10" s="7">
        <v>3</v>
      </c>
      <c r="C10" s="5" t="s">
        <v>23</v>
      </c>
      <c r="D10" s="11">
        <v>7.7</v>
      </c>
      <c r="E10" s="7">
        <f>IF(D10&gt;=8,$L$30,IF(D10&gt;=5,$L$31,IF(D10&gt;=2,$L$32,#REF!)))</f>
        <v>0.25600000000000001</v>
      </c>
      <c r="F10" s="12" t="s">
        <v>18</v>
      </c>
      <c r="G10" s="7"/>
      <c r="I10" s="4">
        <v>107</v>
      </c>
      <c r="J10" s="5" t="s">
        <v>13</v>
      </c>
      <c r="K10" s="6">
        <v>7.8</v>
      </c>
      <c r="L10" s="7">
        <f>IF(K10&gt;=8,$L$30,IF(K10&gt;=5,$L$31,IF(K10&gt;=2,$L$32,#REF!)))</f>
        <v>0.25600000000000001</v>
      </c>
      <c r="M10" s="8" t="s">
        <v>10</v>
      </c>
      <c r="N10" s="9"/>
    </row>
    <row r="11" spans="1:14" ht="15.75" x14ac:dyDescent="0.25">
      <c r="B11" s="7">
        <v>4</v>
      </c>
      <c r="C11" s="5" t="s">
        <v>25</v>
      </c>
      <c r="D11" s="11">
        <v>10</v>
      </c>
      <c r="E11" s="7">
        <f>IF(D11&gt;=8,$L$30,IF(D11&gt;=5,$L$31,IF(D11&gt;=2,$L$32,#REF!)))</f>
        <v>0.128</v>
      </c>
      <c r="F11" s="12" t="s">
        <v>18</v>
      </c>
      <c r="G11" s="7"/>
      <c r="I11" s="7">
        <v>108</v>
      </c>
      <c r="J11" s="10" t="s">
        <v>15</v>
      </c>
      <c r="K11" s="11">
        <v>10</v>
      </c>
      <c r="L11" s="7">
        <f>IF(K11&gt;=8,$L$30,IF(K11&gt;=5,$L$31,IF(K11&gt;=2,$L$32,#REF!)))</f>
        <v>0.128</v>
      </c>
      <c r="M11" s="12" t="s">
        <v>16</v>
      </c>
      <c r="N11" s="13"/>
    </row>
    <row r="12" spans="1:14" ht="15.75" x14ac:dyDescent="0.25">
      <c r="B12" s="7">
        <v>5</v>
      </c>
      <c r="C12" s="5" t="s">
        <v>27</v>
      </c>
      <c r="D12" s="11">
        <v>10</v>
      </c>
      <c r="E12" s="7">
        <f>IF(D12&gt;=8,$L$30,IF(D12&gt;=5,$L$31,IF(D12&gt;=2,$L$32,#REF!)))</f>
        <v>0.128</v>
      </c>
      <c r="F12" s="12" t="s">
        <v>18</v>
      </c>
      <c r="G12" s="7"/>
      <c r="I12" s="4">
        <v>109</v>
      </c>
      <c r="J12" s="5" t="s">
        <v>19</v>
      </c>
      <c r="K12" s="6">
        <v>7.6</v>
      </c>
      <c r="L12" s="7">
        <f>IF(K12&gt;=8,$L$30,IF(K12&gt;=5,$L$31,IF(K12&gt;=2,$L$32,#REF!)))</f>
        <v>0.25600000000000001</v>
      </c>
      <c r="M12" s="12" t="s">
        <v>20</v>
      </c>
      <c r="N12" s="9"/>
    </row>
    <row r="13" spans="1:14" ht="15.75" x14ac:dyDescent="0.25">
      <c r="B13" s="7">
        <v>6</v>
      </c>
      <c r="C13" s="5" t="s">
        <v>29</v>
      </c>
      <c r="D13" s="11">
        <v>10</v>
      </c>
      <c r="E13" s="7">
        <f>IF(D13&gt;=8,$L$30,IF(D13&gt;=5,$L$31,IF(D13&gt;=2,$L$32,#REF!)))</f>
        <v>0.128</v>
      </c>
      <c r="F13" s="12" t="s">
        <v>18</v>
      </c>
      <c r="G13" s="7"/>
      <c r="I13" s="4">
        <v>110</v>
      </c>
      <c r="J13" s="5" t="s">
        <v>22</v>
      </c>
      <c r="K13" s="6">
        <v>10</v>
      </c>
      <c r="L13" s="7">
        <f>IF(K13&gt;=8,$L$30,IF(K13&gt;=5,$L$31,IF(K13&gt;=2,$L$32,#REF!)))</f>
        <v>0.128</v>
      </c>
      <c r="M13" s="12" t="s">
        <v>20</v>
      </c>
      <c r="N13" s="9"/>
    </row>
    <row r="14" spans="1:14" ht="15.75" x14ac:dyDescent="0.25">
      <c r="B14" s="7">
        <v>7</v>
      </c>
      <c r="C14" s="5" t="s">
        <v>31</v>
      </c>
      <c r="D14" s="11">
        <v>10</v>
      </c>
      <c r="E14" s="7">
        <f>IF(D14&gt;=8,$L$30,IF(D14&gt;=5,$L$31,IF(D14&gt;=2,$L$32,#REF!)))</f>
        <v>0.128</v>
      </c>
      <c r="F14" s="12" t="s">
        <v>18</v>
      </c>
      <c r="G14" s="7"/>
      <c r="I14" s="4">
        <v>111</v>
      </c>
      <c r="J14" s="5" t="s">
        <v>24</v>
      </c>
      <c r="K14" s="6">
        <v>7.8</v>
      </c>
      <c r="L14" s="7">
        <f>IF(K14&gt;=8,$L$30,IF(K14&gt;=5,$L$31,IF(K14&gt;=2,$L$32,#REF!)))</f>
        <v>0.25600000000000001</v>
      </c>
      <c r="M14" s="8" t="s">
        <v>10</v>
      </c>
      <c r="N14" s="9"/>
    </row>
    <row r="15" spans="1:14" ht="15.75" x14ac:dyDescent="0.25">
      <c r="B15" s="7">
        <v>8</v>
      </c>
      <c r="C15" s="5" t="s">
        <v>33</v>
      </c>
      <c r="D15" s="11">
        <v>10</v>
      </c>
      <c r="E15" s="7">
        <f>IF(D15&gt;=8,$L$30,IF(D15&gt;=5,$L$31,IF(D15&gt;=2,$L$32,#REF!)))</f>
        <v>0.128</v>
      </c>
      <c r="F15" s="12" t="s">
        <v>18</v>
      </c>
      <c r="G15" s="7"/>
      <c r="I15" s="4">
        <v>112</v>
      </c>
      <c r="J15" s="15" t="s">
        <v>26</v>
      </c>
      <c r="K15" s="6">
        <v>7.5</v>
      </c>
      <c r="L15" s="7">
        <f>IF(K15&gt;=8,$L$30,IF(K15&gt;=5,$L$31,IF(K15&gt;=2,$L$32,#REF!)))</f>
        <v>0.25600000000000001</v>
      </c>
      <c r="M15" s="8" t="s">
        <v>10</v>
      </c>
      <c r="N15" s="9"/>
    </row>
    <row r="16" spans="1:14" ht="15.75" x14ac:dyDescent="0.25">
      <c r="B16" s="7">
        <v>9</v>
      </c>
      <c r="C16" s="5" t="s">
        <v>35</v>
      </c>
      <c r="D16" s="11">
        <v>10</v>
      </c>
      <c r="E16" s="7">
        <f>IF(D16&gt;=8,$L$30,IF(D16&gt;=5,$L$31,IF(D16&gt;=2,$L$32,#REF!)))</f>
        <v>0.128</v>
      </c>
      <c r="F16" s="12" t="s">
        <v>18</v>
      </c>
      <c r="G16" s="7"/>
      <c r="I16" s="4">
        <v>113</v>
      </c>
      <c r="J16" s="15" t="s">
        <v>28</v>
      </c>
      <c r="K16" s="6">
        <v>7.8</v>
      </c>
      <c r="L16" s="7">
        <f>IF(K16&gt;=8,$L$30,IF(K16&gt;=5,$L$31,IF(K16&gt;=2,$L$32,#REF!)))</f>
        <v>0.25600000000000001</v>
      </c>
      <c r="M16" s="8" t="s">
        <v>10</v>
      </c>
      <c r="N16" s="3"/>
    </row>
    <row r="17" spans="2:14" ht="15.75" x14ac:dyDescent="0.25">
      <c r="B17" s="7">
        <v>10</v>
      </c>
      <c r="C17" s="5" t="s">
        <v>37</v>
      </c>
      <c r="D17" s="11">
        <v>10</v>
      </c>
      <c r="E17" s="7">
        <f>IF(D17&gt;=8,$L$30,IF(D17&gt;=5,$L$31,IF(D17&gt;=2,$L$32,#REF!)))</f>
        <v>0.128</v>
      </c>
      <c r="F17" s="12" t="s">
        <v>18</v>
      </c>
      <c r="G17" s="7"/>
      <c r="I17" s="4">
        <v>114</v>
      </c>
      <c r="J17" s="15" t="s">
        <v>30</v>
      </c>
      <c r="K17" s="6">
        <v>6.9</v>
      </c>
      <c r="L17" s="7">
        <f>IF(K17&gt;=8,$L$30,IF(K17&gt;=5,$L$31,IF(K17&gt;=2,$L$32,#REF!)))</f>
        <v>0.25600000000000001</v>
      </c>
      <c r="M17" s="8" t="s">
        <v>10</v>
      </c>
      <c r="N17" s="9"/>
    </row>
    <row r="18" spans="2:14" ht="15.75" x14ac:dyDescent="0.25">
      <c r="B18" s="7">
        <v>11</v>
      </c>
      <c r="C18" s="5" t="s">
        <v>39</v>
      </c>
      <c r="D18" s="11">
        <v>10</v>
      </c>
      <c r="E18" s="7">
        <f>IF(D18&gt;=8,$L$30,IF(D18&gt;=5,$L$31,IF(D18&gt;=2,$L$32,#REF!)))</f>
        <v>0.128</v>
      </c>
      <c r="F18" s="12" t="s">
        <v>18</v>
      </c>
      <c r="G18" s="7"/>
      <c r="I18" s="4">
        <v>115</v>
      </c>
      <c r="J18" s="15" t="s">
        <v>32</v>
      </c>
      <c r="K18" s="6">
        <v>7.8</v>
      </c>
      <c r="L18" s="7">
        <f>IF(K18&gt;=8,$L$30,IF(K18&gt;=5,$L$31,IF(K18&gt;=2,$L$32,#REF!)))</f>
        <v>0.25600000000000001</v>
      </c>
      <c r="M18" s="12" t="s">
        <v>20</v>
      </c>
      <c r="N18" s="9"/>
    </row>
    <row r="19" spans="2:14" ht="15.75" x14ac:dyDescent="0.25">
      <c r="B19" s="7">
        <v>12</v>
      </c>
      <c r="C19" s="5" t="s">
        <v>41</v>
      </c>
      <c r="D19" s="11">
        <v>10</v>
      </c>
      <c r="E19" s="14">
        <f>IF(D19&gt;=8,$K$30,IF(D19&gt;=5,$K$31,IF(D19&gt;=2,$K$32,#REF!)))</f>
        <v>0.10199999999999999</v>
      </c>
      <c r="F19" s="12" t="s">
        <v>18</v>
      </c>
      <c r="G19" s="7"/>
      <c r="I19" s="4">
        <v>116</v>
      </c>
      <c r="J19" s="15" t="s">
        <v>34</v>
      </c>
      <c r="K19" s="6">
        <v>6.9</v>
      </c>
      <c r="L19" s="7">
        <f>IF(K19&gt;=8,$L$30,IF(K19&gt;=5,$L$31,IF(K19&gt;=2,$L$32,#REF!)))</f>
        <v>0.25600000000000001</v>
      </c>
      <c r="M19" s="8" t="s">
        <v>10</v>
      </c>
      <c r="N19" s="9"/>
    </row>
    <row r="20" spans="2:14" ht="15.75" x14ac:dyDescent="0.25">
      <c r="B20" s="7">
        <v>13</v>
      </c>
      <c r="C20" s="5" t="s">
        <v>43</v>
      </c>
      <c r="D20" s="11">
        <v>7.3</v>
      </c>
      <c r="E20" s="7">
        <f>IF(D20&gt;=8,$L$30,IF(D20&gt;=5,$L$31,IF(D20&gt;=2,$L$32,#REF!)))</f>
        <v>0.25600000000000001</v>
      </c>
      <c r="F20" s="12" t="s">
        <v>44</v>
      </c>
      <c r="G20" s="7"/>
      <c r="I20" s="4">
        <v>117</v>
      </c>
      <c r="J20" s="15" t="s">
        <v>36</v>
      </c>
      <c r="K20" s="6">
        <v>7.1</v>
      </c>
      <c r="L20" s="7">
        <f>IF(K20&gt;=8,$L$30,IF(K20&gt;=5,$L$31,IF(K20&gt;=2,$L$32,#REF!)))</f>
        <v>0.25600000000000001</v>
      </c>
      <c r="M20" s="8" t="s">
        <v>10</v>
      </c>
      <c r="N20" s="9"/>
    </row>
    <row r="21" spans="2:14" ht="15.75" x14ac:dyDescent="0.25">
      <c r="B21" s="7">
        <v>14</v>
      </c>
      <c r="C21" s="5" t="s">
        <v>45</v>
      </c>
      <c r="D21" s="11">
        <v>7.5</v>
      </c>
      <c r="E21" s="7">
        <f>IF(D21&gt;=8,$L$30,IF(D21&gt;=5,$L$31,IF(D21&gt;=2,$L$32,#REF!)))</f>
        <v>0.25600000000000001</v>
      </c>
      <c r="F21" s="12" t="s">
        <v>44</v>
      </c>
      <c r="G21" s="7"/>
      <c r="I21" s="4">
        <v>118</v>
      </c>
      <c r="J21" s="15" t="s">
        <v>38</v>
      </c>
      <c r="K21" s="6">
        <v>7.3</v>
      </c>
      <c r="L21" s="7">
        <f>IF(K21&gt;=8,$L$30,IF(K21&gt;=5,$L$31,IF(K21&gt;=2,$L$32,#REF!)))</f>
        <v>0.25600000000000001</v>
      </c>
      <c r="M21" s="8" t="s">
        <v>10</v>
      </c>
      <c r="N21" s="9"/>
    </row>
    <row r="22" spans="2:14" ht="15.75" x14ac:dyDescent="0.25">
      <c r="B22" s="7">
        <v>15</v>
      </c>
      <c r="C22" s="5" t="s">
        <v>46</v>
      </c>
      <c r="D22" s="11">
        <v>7.8</v>
      </c>
      <c r="E22" s="7">
        <f>IF(D22&gt;=8,$L$30,IF(D22&gt;=5,$L$31,IF(D22&gt;=2,$L$32,#REF!)))</f>
        <v>0.25600000000000001</v>
      </c>
      <c r="F22" s="12" t="s">
        <v>44</v>
      </c>
      <c r="G22" s="7"/>
      <c r="I22" s="4">
        <v>119</v>
      </c>
      <c r="J22" s="15" t="s">
        <v>40</v>
      </c>
      <c r="K22" s="6">
        <v>10</v>
      </c>
      <c r="L22" s="7">
        <f>IF(K22&gt;=8,$L$30,IF(K22&gt;=5,$L$31,IF(K22&gt;=2,$L$32,#REF!)))</f>
        <v>0.128</v>
      </c>
      <c r="M22" s="12" t="s">
        <v>20</v>
      </c>
      <c r="N22" s="9"/>
    </row>
    <row r="23" spans="2:14" ht="15.75" x14ac:dyDescent="0.25">
      <c r="B23" s="7">
        <v>16</v>
      </c>
      <c r="C23" s="5" t="s">
        <v>47</v>
      </c>
      <c r="D23" s="11">
        <v>6.7</v>
      </c>
      <c r="E23" s="7">
        <f>IF(D23&gt;=8,$L$30,IF(D23&gt;=5,$L$31,IF(D23&gt;=2,$L$32,#REF!)))</f>
        <v>0.25600000000000001</v>
      </c>
      <c r="F23" s="12" t="s">
        <v>44</v>
      </c>
      <c r="G23" s="7"/>
      <c r="I23" s="4">
        <v>120</v>
      </c>
      <c r="J23" s="15" t="s">
        <v>42</v>
      </c>
      <c r="K23" s="6">
        <v>7.7</v>
      </c>
      <c r="L23" s="7">
        <f>IF(K23&gt;=8,$L$30,IF(K23&gt;=5,$L$31,IF(K23&gt;=2,$L$32,#REF!)))</f>
        <v>0.25600000000000001</v>
      </c>
      <c r="M23" s="8" t="s">
        <v>10</v>
      </c>
      <c r="N23" s="9"/>
    </row>
    <row r="24" spans="2:14" ht="15.75" x14ac:dyDescent="0.25">
      <c r="B24" s="7">
        <v>17</v>
      </c>
      <c r="C24" s="5" t="s">
        <v>48</v>
      </c>
      <c r="D24" s="11">
        <v>7.8</v>
      </c>
      <c r="E24" s="7">
        <f>IF(D24&gt;=8,$L$30,IF(D24&gt;=5,$L$31,IF(D24&gt;=2,$L$32,#REF!)))</f>
        <v>0.25600000000000001</v>
      </c>
      <c r="F24" s="12" t="s">
        <v>44</v>
      </c>
      <c r="G24" s="7"/>
    </row>
    <row r="25" spans="2:14" ht="15.75" x14ac:dyDescent="0.25">
      <c r="B25" s="7">
        <v>18</v>
      </c>
      <c r="C25" s="5" t="s">
        <v>49</v>
      </c>
      <c r="D25" s="11">
        <v>7.5</v>
      </c>
      <c r="E25" s="7">
        <f>IF(D25&gt;=8,$L$30,IF(D25&gt;=5,$L$31,IF(D25&gt;=2,$L$32,#REF!)))</f>
        <v>0.25600000000000001</v>
      </c>
      <c r="F25" s="12" t="s">
        <v>44</v>
      </c>
      <c r="G25" s="7"/>
    </row>
    <row r="26" spans="2:14" ht="15.75" x14ac:dyDescent="0.25">
      <c r="B26" s="7">
        <v>19</v>
      </c>
      <c r="C26" s="5" t="s">
        <v>50</v>
      </c>
      <c r="D26" s="11">
        <v>6.9</v>
      </c>
      <c r="E26" s="7">
        <f>IF(D26&gt;=8,$L$30,IF(D26&gt;=5,$L$31,IF(D26&gt;=2,$L$32,#REF!)))</f>
        <v>0.25600000000000001</v>
      </c>
      <c r="F26" s="12" t="s">
        <v>51</v>
      </c>
      <c r="G26" s="7"/>
    </row>
    <row r="27" spans="2:14" ht="15.75" x14ac:dyDescent="0.25">
      <c r="B27" s="7">
        <v>20</v>
      </c>
      <c r="C27" s="5" t="s">
        <v>52</v>
      </c>
      <c r="D27" s="11">
        <v>7.3</v>
      </c>
      <c r="E27" s="7">
        <f>IF(D27&gt;=8,$L$30,IF(D27&gt;=5,$L$31,IF(D27&gt;=2,$L$32,#REF!)))</f>
        <v>0.25600000000000001</v>
      </c>
      <c r="F27" s="12" t="s">
        <v>51</v>
      </c>
      <c r="G27" s="7"/>
    </row>
    <row r="28" spans="2:14" ht="15.75" x14ac:dyDescent="0.25">
      <c r="B28" s="7">
        <v>21</v>
      </c>
      <c r="C28" s="5" t="s">
        <v>53</v>
      </c>
      <c r="D28" s="11">
        <v>7.5</v>
      </c>
      <c r="E28" s="7">
        <f>IF(D28&gt;=8,$L$30,IF(D28&gt;=5,$L$31,IF(D28&gt;=2,$L$32,#REF!)))</f>
        <v>0.25600000000000001</v>
      </c>
      <c r="F28" s="12" t="s">
        <v>51</v>
      </c>
      <c r="G28" s="7"/>
    </row>
    <row r="29" spans="2:14" ht="15.75" x14ac:dyDescent="0.25">
      <c r="B29" s="7">
        <v>22</v>
      </c>
      <c r="C29" s="5" t="s">
        <v>54</v>
      </c>
      <c r="D29" s="11">
        <v>7.2</v>
      </c>
      <c r="E29" s="7">
        <f>IF(D29&gt;=8,$L$30,IF(D29&gt;=5,$L$31,IF(D29&gt;=2,$L$32,#REF!)))</f>
        <v>0.25600000000000001</v>
      </c>
      <c r="F29" s="12" t="s">
        <v>51</v>
      </c>
      <c r="G29" s="7"/>
    </row>
    <row r="30" spans="2:14" ht="15.75" x14ac:dyDescent="0.25">
      <c r="B30" s="7">
        <v>23</v>
      </c>
      <c r="C30" s="5" t="s">
        <v>55</v>
      </c>
      <c r="D30" s="11">
        <v>7.7</v>
      </c>
      <c r="E30" s="7">
        <f>IF(D30&gt;=8,$L$30,IF(D30&gt;=5,$L$31,IF(D30&gt;=2,$L$32,#REF!)))</f>
        <v>0.25600000000000001</v>
      </c>
      <c r="F30" s="12" t="s">
        <v>20</v>
      </c>
      <c r="G30" s="7"/>
      <c r="K30" s="23">
        <v>0.10199999999999999</v>
      </c>
      <c r="L30" s="23">
        <v>0.128</v>
      </c>
    </row>
    <row r="31" spans="2:14" ht="15.75" x14ac:dyDescent="0.25">
      <c r="B31" s="7">
        <v>24</v>
      </c>
      <c r="C31" s="5" t="s">
        <v>56</v>
      </c>
      <c r="D31" s="11">
        <v>7</v>
      </c>
      <c r="E31" s="7">
        <f>IF(D31&gt;=8,$L$30,IF(D31&gt;=5,$L$31,IF(D31&gt;=2,$L$32,#REF!)))</f>
        <v>0.25600000000000001</v>
      </c>
      <c r="F31" s="12" t="s">
        <v>51</v>
      </c>
      <c r="G31" s="7"/>
      <c r="K31" s="23">
        <f>K30*2</f>
        <v>0.20399999999999999</v>
      </c>
      <c r="L31" s="23">
        <f>L30*2</f>
        <v>0.25600000000000001</v>
      </c>
    </row>
    <row r="32" spans="2:14" ht="15.75" x14ac:dyDescent="0.25">
      <c r="B32" s="7">
        <v>25</v>
      </c>
      <c r="C32" s="5" t="s">
        <v>57</v>
      </c>
      <c r="D32" s="11">
        <v>10</v>
      </c>
      <c r="E32" s="7">
        <f>IF(D32&gt;=8,$L$30,IF(D32&gt;=5,$L$31,IF(D32&gt;=2,$L$32,#REF!)))</f>
        <v>0.128</v>
      </c>
      <c r="F32" s="12" t="s">
        <v>20</v>
      </c>
      <c r="G32" s="7"/>
      <c r="K32" s="23">
        <f>K30*3</f>
        <v>0.30599999999999999</v>
      </c>
      <c r="L32" s="23">
        <f>L30*3</f>
        <v>0.38400000000000001</v>
      </c>
    </row>
    <row r="33" spans="2:7" ht="15.75" x14ac:dyDescent="0.25">
      <c r="B33" s="7">
        <v>26</v>
      </c>
      <c r="C33" s="5" t="s">
        <v>58</v>
      </c>
      <c r="D33" s="16">
        <v>10</v>
      </c>
      <c r="E33" s="14">
        <f>IF(D33&gt;=8,$K$30,IF(D33&gt;=5,$K$31,IF(D33&gt;=2,$K$32,#REF!)))</f>
        <v>0.10199999999999999</v>
      </c>
      <c r="F33" s="12" t="s">
        <v>20</v>
      </c>
      <c r="G33" s="7"/>
    </row>
    <row r="34" spans="2:7" ht="15.75" x14ac:dyDescent="0.25">
      <c r="B34" s="7">
        <v>27</v>
      </c>
      <c r="C34" s="5" t="s">
        <v>59</v>
      </c>
      <c r="D34" s="11">
        <v>10</v>
      </c>
      <c r="E34" s="14">
        <f>IF(D34&gt;=8,$K$30,IF(D34&gt;=5,$K$31,IF(D34&gt;=2,$K$32,#REF!)))</f>
        <v>0.10199999999999999</v>
      </c>
      <c r="F34" s="12" t="s">
        <v>20</v>
      </c>
      <c r="G34" s="7"/>
    </row>
    <row r="35" spans="2:7" ht="15.75" x14ac:dyDescent="0.25">
      <c r="B35" s="7">
        <v>28</v>
      </c>
      <c r="C35" s="5" t="s">
        <v>60</v>
      </c>
      <c r="D35" s="11">
        <v>7.5</v>
      </c>
      <c r="E35" s="7">
        <f>IF(D35&gt;=8,$L$30,IF(D35&gt;=5,$L$31,IF(D35&gt;=2,$L$32,#REF!)))</f>
        <v>0.25600000000000001</v>
      </c>
      <c r="F35" s="12" t="s">
        <v>51</v>
      </c>
      <c r="G35" s="7"/>
    </row>
    <row r="36" spans="2:7" ht="21.75" customHeight="1" x14ac:dyDescent="0.25">
      <c r="B36" s="7">
        <v>29</v>
      </c>
      <c r="C36" s="5" t="s">
        <v>61</v>
      </c>
      <c r="D36" s="11">
        <v>7.7</v>
      </c>
      <c r="E36" s="7">
        <f>IF(D36&gt;=8,$L$30,IF(D36&gt;=5,$L$31,IF(D36&gt;=2,$L$32,#REF!)))</f>
        <v>0.25600000000000001</v>
      </c>
      <c r="F36" s="12" t="s">
        <v>51</v>
      </c>
      <c r="G36" s="7"/>
    </row>
    <row r="37" spans="2:7" ht="15.75" x14ac:dyDescent="0.25">
      <c r="B37" s="7">
        <v>30</v>
      </c>
      <c r="C37" s="5" t="s">
        <v>62</v>
      </c>
      <c r="D37" s="11">
        <v>7.4</v>
      </c>
      <c r="E37" s="7">
        <f>IF(D37&gt;=8,$L$30,IF(D37&gt;=5,$L$31,IF(D37&gt;=2,$L$32,#REF!)))</f>
        <v>0.25600000000000001</v>
      </c>
      <c r="F37" s="12" t="s">
        <v>51</v>
      </c>
      <c r="G37" s="7"/>
    </row>
    <row r="38" spans="2:7" ht="21" customHeight="1" x14ac:dyDescent="0.25">
      <c r="B38" s="7">
        <v>31</v>
      </c>
      <c r="C38" s="5" t="s">
        <v>63</v>
      </c>
      <c r="D38" s="11">
        <v>9</v>
      </c>
      <c r="E38" s="7">
        <f>IF(D38&gt;=8,$L$30,IF(D38&gt;=5,$L$31,IF(D38&gt;=2,$L$32,#REF!)))</f>
        <v>0.128</v>
      </c>
      <c r="F38" s="12" t="s">
        <v>16</v>
      </c>
      <c r="G38" s="7"/>
    </row>
    <row r="39" spans="2:7" ht="15.75" x14ac:dyDescent="0.25">
      <c r="B39" s="7">
        <v>32</v>
      </c>
      <c r="C39" s="5" t="s">
        <v>64</v>
      </c>
      <c r="D39" s="11">
        <v>10</v>
      </c>
      <c r="E39" s="7">
        <f>IF(D39&gt;=8,$L$30,IF(D39&gt;=5,$L$31,IF(D39&gt;=2,$L$32,#REF!)))</f>
        <v>0.128</v>
      </c>
      <c r="F39" s="12" t="s">
        <v>16</v>
      </c>
      <c r="G39" s="7"/>
    </row>
    <row r="40" spans="2:7" ht="15.75" x14ac:dyDescent="0.25">
      <c r="B40" s="7">
        <v>33</v>
      </c>
      <c r="C40" s="5" t="s">
        <v>65</v>
      </c>
      <c r="D40" s="11">
        <v>10</v>
      </c>
      <c r="E40" s="7">
        <f>IF(D40&gt;=8,$L$30,IF(D40&gt;=5,$L$31,IF(D40&gt;=2,$L$32,#REF!)))</f>
        <v>0.128</v>
      </c>
      <c r="F40" s="12" t="s">
        <v>16</v>
      </c>
      <c r="G40" s="7"/>
    </row>
    <row r="41" spans="2:7" ht="21" customHeight="1" x14ac:dyDescent="0.25">
      <c r="B41" s="7">
        <v>34</v>
      </c>
      <c r="C41" s="5" t="s">
        <v>66</v>
      </c>
      <c r="D41" s="11">
        <v>7.5</v>
      </c>
      <c r="E41" s="7">
        <f>IF(D41&gt;=8,$L$30,IF(D41&gt;=5,$L$31,IF(D41&gt;=2,$L$32,#REF!)))</f>
        <v>0.25600000000000001</v>
      </c>
      <c r="F41" s="12" t="s">
        <v>51</v>
      </c>
      <c r="G41" s="7"/>
    </row>
    <row r="42" spans="2:7" ht="50.25" x14ac:dyDescent="0.25">
      <c r="B42" s="3" t="s">
        <v>14</v>
      </c>
      <c r="C42" s="3" t="s">
        <v>4</v>
      </c>
      <c r="D42" s="3" t="s">
        <v>5</v>
      </c>
      <c r="E42" s="3" t="s">
        <v>6</v>
      </c>
      <c r="F42" s="3" t="s">
        <v>7</v>
      </c>
      <c r="G42" s="3" t="s">
        <v>8</v>
      </c>
    </row>
    <row r="43" spans="2:7" ht="15.75" x14ac:dyDescent="0.25">
      <c r="B43" s="7">
        <v>35</v>
      </c>
      <c r="C43" s="5" t="s">
        <v>9</v>
      </c>
      <c r="D43" s="11">
        <v>7.8</v>
      </c>
      <c r="E43" s="7">
        <f>IF(D43&gt;=8,$L$30,IF(D43&gt;=5,$L$31,IF(D43&gt;=2,$L$32,#REF!)))</f>
        <v>0.25600000000000001</v>
      </c>
      <c r="F43" s="12" t="s">
        <v>67</v>
      </c>
      <c r="G43" s="7"/>
    </row>
    <row r="44" spans="2:7" ht="15.75" x14ac:dyDescent="0.25">
      <c r="B44" s="7">
        <v>36</v>
      </c>
      <c r="C44" s="5" t="s">
        <v>68</v>
      </c>
      <c r="D44" s="11">
        <v>10</v>
      </c>
      <c r="E44" s="7">
        <f>IF(D44&gt;=8,$L$30,IF(D44&gt;=5,$L$31,IF(D44&gt;=2,$L$32,#REF!)))</f>
        <v>0.128</v>
      </c>
      <c r="F44" s="12" t="s">
        <v>16</v>
      </c>
      <c r="G44" s="7"/>
    </row>
    <row r="45" spans="2:7" ht="15.75" x14ac:dyDescent="0.25">
      <c r="B45" s="7">
        <v>37</v>
      </c>
      <c r="C45" s="5" t="s">
        <v>69</v>
      </c>
      <c r="D45" s="11">
        <v>10</v>
      </c>
      <c r="E45" s="7">
        <f>IF(D45&gt;=8,$L$30,IF(D45&gt;=5,$L$31,IF(D45&gt;=2,$L$32,#REF!)))</f>
        <v>0.128</v>
      </c>
      <c r="F45" s="12" t="s">
        <v>16</v>
      </c>
      <c r="G45" s="7"/>
    </row>
    <row r="46" spans="2:7" ht="15.75" x14ac:dyDescent="0.25">
      <c r="B46" s="7">
        <v>38</v>
      </c>
      <c r="C46" s="5" t="s">
        <v>70</v>
      </c>
      <c r="D46" s="11">
        <v>10</v>
      </c>
      <c r="E46" s="7">
        <f>IF(D46&gt;=8,$L$30,IF(D46&gt;=5,$L$31,IF(D46&gt;=2,$L$32,#REF!)))</f>
        <v>0.128</v>
      </c>
      <c r="F46" s="12" t="s">
        <v>16</v>
      </c>
      <c r="G46" s="7"/>
    </row>
    <row r="47" spans="2:7" ht="15.75" x14ac:dyDescent="0.25">
      <c r="B47" s="7">
        <v>39</v>
      </c>
      <c r="C47" s="5" t="s">
        <v>71</v>
      </c>
      <c r="D47" s="11">
        <v>7.8</v>
      </c>
      <c r="E47" s="7">
        <f>IF(D47&gt;=8,$L$30,IF(D47&gt;=5,$L$31,IF(D47&gt;=2,$L$32,#REF!)))</f>
        <v>0.25600000000000001</v>
      </c>
      <c r="F47" s="12" t="s">
        <v>67</v>
      </c>
      <c r="G47" s="7"/>
    </row>
    <row r="48" spans="2:7" ht="15.75" x14ac:dyDescent="0.25">
      <c r="B48" s="7">
        <v>40</v>
      </c>
      <c r="C48" s="5" t="s">
        <v>72</v>
      </c>
      <c r="D48" s="11">
        <v>8</v>
      </c>
      <c r="E48" s="7">
        <f>IF(D48&gt;=8,$L$30,IF(D48&gt;=5,$L$31,IF(D48&gt;=2,$L$32,#REF!)))</f>
        <v>0.128</v>
      </c>
      <c r="F48" s="12" t="s">
        <v>16</v>
      </c>
      <c r="G48" s="7"/>
    </row>
    <row r="49" spans="2:7" ht="21.75" customHeight="1" x14ac:dyDescent="0.25">
      <c r="B49" s="7">
        <v>41</v>
      </c>
      <c r="C49" s="17" t="s">
        <v>73</v>
      </c>
      <c r="D49" s="18">
        <v>8.5</v>
      </c>
      <c r="E49" s="7">
        <f>IF(D49&gt;=8,$L$30,IF(D49&gt;=5,$L$31,IF(D49&gt;=2,$L$32,#REF!)))</f>
        <v>0.128</v>
      </c>
      <c r="F49" s="12" t="s">
        <v>67</v>
      </c>
      <c r="G49" s="7"/>
    </row>
    <row r="50" spans="2:7" ht="15.75" x14ac:dyDescent="0.25">
      <c r="B50" s="7">
        <v>42</v>
      </c>
      <c r="C50" s="5" t="s">
        <v>74</v>
      </c>
      <c r="D50" s="11">
        <v>10</v>
      </c>
      <c r="E50" s="7">
        <f>IF(D50&gt;=8,$L$30,IF(D50&gt;=5,$L$31,IF(D50&gt;=2,$L$32,#REF!)))</f>
        <v>0.128</v>
      </c>
      <c r="F50" s="12" t="s">
        <v>16</v>
      </c>
      <c r="G50" s="7"/>
    </row>
    <row r="51" spans="2:7" ht="15.75" x14ac:dyDescent="0.25">
      <c r="B51" s="7">
        <v>43</v>
      </c>
      <c r="C51" s="5" t="s">
        <v>75</v>
      </c>
      <c r="D51" s="11">
        <v>7.5</v>
      </c>
      <c r="E51" s="7">
        <f>IF(D51&gt;=8,$L$30,IF(D51&gt;=5,$L$31,IF(D51&gt;=2,$L$32,#REF!)))</f>
        <v>0.25600000000000001</v>
      </c>
      <c r="F51" s="12" t="s">
        <v>67</v>
      </c>
      <c r="G51" s="7"/>
    </row>
    <row r="52" spans="2:7" ht="15.75" x14ac:dyDescent="0.25">
      <c r="B52" s="7">
        <v>44</v>
      </c>
      <c r="C52" s="5" t="s">
        <v>76</v>
      </c>
      <c r="D52" s="11">
        <v>7.7</v>
      </c>
      <c r="E52" s="7">
        <f>IF(D52&gt;=8,$L$30,IF(D52&gt;=5,$L$31,IF(D52&gt;=2,$L$32,#REF!)))</f>
        <v>0.25600000000000001</v>
      </c>
      <c r="F52" s="12" t="s">
        <v>67</v>
      </c>
      <c r="G52" s="7"/>
    </row>
    <row r="53" spans="2:7" ht="15.75" x14ac:dyDescent="0.25">
      <c r="B53" s="7">
        <v>45</v>
      </c>
      <c r="C53" s="5" t="s">
        <v>77</v>
      </c>
      <c r="D53" s="11">
        <v>7.5</v>
      </c>
      <c r="E53" s="7">
        <f>IF(D53&gt;=8,$L$30,IF(D53&gt;=5,$L$31,IF(D53&gt;=2,$L$32,#REF!)))</f>
        <v>0.25600000000000001</v>
      </c>
      <c r="F53" s="12" t="s">
        <v>67</v>
      </c>
      <c r="G53" s="7"/>
    </row>
    <row r="54" spans="2:7" ht="15.75" x14ac:dyDescent="0.25">
      <c r="B54" s="7">
        <v>46</v>
      </c>
      <c r="C54" s="5" t="s">
        <v>78</v>
      </c>
      <c r="D54" s="11">
        <v>7.5</v>
      </c>
      <c r="E54" s="7">
        <f>IF(D54&gt;=8,$L$30,IF(D54&gt;=5,$L$31,IF(D54&gt;=2,$L$32,#REF!)))</f>
        <v>0.25600000000000001</v>
      </c>
      <c r="F54" s="12" t="s">
        <v>79</v>
      </c>
      <c r="G54" s="7"/>
    </row>
    <row r="55" spans="2:7" ht="15.75" x14ac:dyDescent="0.25">
      <c r="B55" s="7">
        <v>47</v>
      </c>
      <c r="C55" s="5" t="s">
        <v>80</v>
      </c>
      <c r="D55" s="11">
        <v>7.9</v>
      </c>
      <c r="E55" s="7">
        <f>IF(D55&gt;=8,$L$30,IF(D55&gt;=5,$L$31,IF(D55&gt;=2,$L$32,#REF!)))</f>
        <v>0.25600000000000001</v>
      </c>
      <c r="F55" s="12" t="s">
        <v>79</v>
      </c>
      <c r="G55" s="7"/>
    </row>
    <row r="56" spans="2:7" ht="15.75" x14ac:dyDescent="0.25">
      <c r="B56" s="7">
        <v>48</v>
      </c>
      <c r="C56" s="5" t="s">
        <v>81</v>
      </c>
      <c r="D56" s="11">
        <v>7.9</v>
      </c>
      <c r="E56" s="7">
        <f>IF(D56&gt;=8,$L$30,IF(D56&gt;=5,$L$31,IF(D56&gt;=2,$L$32,#REF!)))</f>
        <v>0.25600000000000001</v>
      </c>
      <c r="F56" s="12" t="s">
        <v>82</v>
      </c>
      <c r="G56" s="7"/>
    </row>
    <row r="57" spans="2:7" ht="15.75" x14ac:dyDescent="0.25">
      <c r="B57" s="7">
        <v>49</v>
      </c>
      <c r="C57" s="5" t="s">
        <v>83</v>
      </c>
      <c r="D57" s="11">
        <v>7.5</v>
      </c>
      <c r="E57" s="7">
        <f>IF(D57&gt;=8,$L$30,IF(D57&gt;=5,$L$31,IF(D57&gt;=2,$L$32,#REF!)))</f>
        <v>0.25600000000000001</v>
      </c>
      <c r="F57" s="12" t="s">
        <v>82</v>
      </c>
      <c r="G57" s="7"/>
    </row>
    <row r="58" spans="2:7" ht="15.75" x14ac:dyDescent="0.25">
      <c r="B58" s="7">
        <v>50</v>
      </c>
      <c r="C58" s="5" t="s">
        <v>84</v>
      </c>
      <c r="D58" s="11">
        <v>7.5</v>
      </c>
      <c r="E58" s="7">
        <f>IF(D58&gt;=8,$L$30,IF(D58&gt;=5,$L$31,IF(D58&gt;=2,$L$32,#REF!)))</f>
        <v>0.25600000000000001</v>
      </c>
      <c r="F58" s="12" t="s">
        <v>82</v>
      </c>
      <c r="G58" s="7"/>
    </row>
    <row r="59" spans="2:7" ht="15.75" x14ac:dyDescent="0.25">
      <c r="B59" s="7">
        <v>51</v>
      </c>
      <c r="C59" s="5" t="s">
        <v>85</v>
      </c>
      <c r="D59" s="11">
        <v>6.3</v>
      </c>
      <c r="E59" s="7">
        <f>IF(D59&gt;=8,$L$30,IF(D59&gt;=5,$L$31,IF(D59&gt;=2,$L$32,#REF!)))</f>
        <v>0.25600000000000001</v>
      </c>
      <c r="F59" s="12" t="s">
        <v>82</v>
      </c>
      <c r="G59" s="7"/>
    </row>
    <row r="60" spans="2:7" ht="15.75" x14ac:dyDescent="0.25">
      <c r="B60" s="7">
        <v>52</v>
      </c>
      <c r="C60" s="5" t="s">
        <v>86</v>
      </c>
      <c r="D60" s="11">
        <v>7.5</v>
      </c>
      <c r="E60" s="7">
        <f>IF(D60&gt;=8,$L$30,IF(D60&gt;=5,$L$31,IF(D60&gt;=2,$L$32,#REF!)))</f>
        <v>0.25600000000000001</v>
      </c>
      <c r="F60" s="12" t="s">
        <v>82</v>
      </c>
      <c r="G60" s="7"/>
    </row>
    <row r="61" spans="2:7" ht="15.75" x14ac:dyDescent="0.25">
      <c r="B61" s="7">
        <v>53</v>
      </c>
      <c r="C61" s="5" t="s">
        <v>87</v>
      </c>
      <c r="D61" s="11">
        <v>7</v>
      </c>
      <c r="E61" s="7">
        <f>IF(D61&gt;=8,$L$30,IF(D61&gt;=5,$L$31,IF(D61&gt;=2,$L$32,#REF!)))</f>
        <v>0.25600000000000001</v>
      </c>
      <c r="F61" s="12" t="s">
        <v>88</v>
      </c>
      <c r="G61" s="7"/>
    </row>
    <row r="62" spans="2:7" ht="15.75" x14ac:dyDescent="0.25">
      <c r="B62" s="7">
        <v>54</v>
      </c>
      <c r="C62" s="5" t="s">
        <v>89</v>
      </c>
      <c r="D62" s="11">
        <v>7</v>
      </c>
      <c r="E62" s="7">
        <f>IF(D62&gt;=8,$L$30,IF(D62&gt;=5,$L$31,IF(D62&gt;=2,$L$32,#REF!)))</f>
        <v>0.25600000000000001</v>
      </c>
      <c r="F62" s="12" t="s">
        <v>88</v>
      </c>
      <c r="G62" s="7"/>
    </row>
    <row r="63" spans="2:7" ht="15.75" x14ac:dyDescent="0.25">
      <c r="B63" s="7">
        <v>55</v>
      </c>
      <c r="C63" s="15" t="s">
        <v>90</v>
      </c>
      <c r="D63" s="11">
        <v>8.3000000000000007</v>
      </c>
      <c r="E63" s="7">
        <f>IF(D63&gt;=8,$L$30,IF(D63&gt;=5,$L$31,IF(D63&gt;=2,$L$32,#REF!)))</f>
        <v>0.128</v>
      </c>
      <c r="F63" s="12" t="s">
        <v>18</v>
      </c>
      <c r="G63" s="7"/>
    </row>
    <row r="64" spans="2:7" ht="15.75" x14ac:dyDescent="0.25">
      <c r="B64" s="7">
        <v>56</v>
      </c>
      <c r="C64" s="15" t="s">
        <v>91</v>
      </c>
      <c r="D64" s="11">
        <v>7.5</v>
      </c>
      <c r="E64" s="7">
        <f>IF(D64&gt;=8,$L$30,IF(D64&gt;=5,$L$31,IF(D64&gt;=2,$L$32,#REF!)))</f>
        <v>0.25600000000000001</v>
      </c>
      <c r="F64" s="12" t="s">
        <v>88</v>
      </c>
      <c r="G64" s="7"/>
    </row>
    <row r="65" spans="2:7" ht="15.75" x14ac:dyDescent="0.25">
      <c r="B65" s="7">
        <v>57</v>
      </c>
      <c r="C65" s="15" t="s">
        <v>92</v>
      </c>
      <c r="D65" s="11">
        <v>7.5</v>
      </c>
      <c r="E65" s="7">
        <f>IF(D65&gt;=8,$L$30,IF(D65&gt;=5,$L$31,IF(D65&gt;=2,$L$32,#REF!)))</f>
        <v>0.25600000000000001</v>
      </c>
      <c r="F65" s="12" t="s">
        <v>88</v>
      </c>
      <c r="G65" s="7"/>
    </row>
    <row r="66" spans="2:7" ht="15.75" x14ac:dyDescent="0.25">
      <c r="B66" s="7">
        <v>58</v>
      </c>
      <c r="C66" s="15" t="s">
        <v>93</v>
      </c>
      <c r="D66" s="11">
        <v>7.5</v>
      </c>
      <c r="E66" s="7">
        <f>IF(D66&gt;=8,$L$30,IF(D66&gt;=5,$L$31,IF(D66&gt;=2,$L$32,#REF!)))</f>
        <v>0.25600000000000001</v>
      </c>
      <c r="F66" s="12" t="s">
        <v>88</v>
      </c>
      <c r="G66" s="7"/>
    </row>
    <row r="67" spans="2:7" ht="15.75" x14ac:dyDescent="0.25">
      <c r="B67" s="7">
        <v>59</v>
      </c>
      <c r="C67" s="15" t="s">
        <v>94</v>
      </c>
      <c r="D67" s="11">
        <v>7.5</v>
      </c>
      <c r="E67" s="7">
        <f>IF(D67&gt;=8,$L$30,IF(D67&gt;=5,$L$31,IF(D67&gt;=2,$L$32,#REF!)))</f>
        <v>0.25600000000000001</v>
      </c>
      <c r="F67" s="12" t="s">
        <v>88</v>
      </c>
      <c r="G67" s="19"/>
    </row>
    <row r="68" spans="2:7" ht="15.75" x14ac:dyDescent="0.25">
      <c r="B68" s="7">
        <v>60</v>
      </c>
      <c r="C68" s="15" t="s">
        <v>95</v>
      </c>
      <c r="D68" s="11">
        <v>7.2</v>
      </c>
      <c r="E68" s="7">
        <f>IF(D68&gt;=8,$L$30,IF(D68&gt;=5,$L$31,IF(D68&gt;=2,$L$32,#REF!)))</f>
        <v>0.25600000000000001</v>
      </c>
      <c r="F68" s="12" t="s">
        <v>88</v>
      </c>
      <c r="G68" s="7"/>
    </row>
    <row r="69" spans="2:7" ht="15.75" x14ac:dyDescent="0.25">
      <c r="B69" s="7">
        <v>61</v>
      </c>
      <c r="C69" s="15" t="s">
        <v>96</v>
      </c>
      <c r="D69" s="11">
        <v>6.8</v>
      </c>
      <c r="E69" s="7">
        <f>IF(D69&gt;=8,$L$30,IF(D69&gt;=5,$L$31,IF(D69&gt;=2,$L$32,#REF!)))</f>
        <v>0.25600000000000001</v>
      </c>
      <c r="F69" s="12" t="s">
        <v>88</v>
      </c>
      <c r="G69" s="7"/>
    </row>
    <row r="70" spans="2:7" ht="15.75" x14ac:dyDescent="0.25">
      <c r="B70" s="7">
        <v>62</v>
      </c>
      <c r="C70" s="15" t="s">
        <v>97</v>
      </c>
      <c r="D70" s="11">
        <v>7.6</v>
      </c>
      <c r="E70" s="7">
        <f>IF(D70&gt;=8,$L$30,IF(D70&gt;=5,$L$31,IF(D70&gt;=2,$L$32,#REF!)))</f>
        <v>0.25600000000000001</v>
      </c>
      <c r="F70" s="12" t="s">
        <v>88</v>
      </c>
      <c r="G70" s="7"/>
    </row>
    <row r="71" spans="2:7" ht="15.75" x14ac:dyDescent="0.25">
      <c r="B71" s="7">
        <v>63</v>
      </c>
      <c r="C71" s="15" t="s">
        <v>98</v>
      </c>
      <c r="D71" s="11">
        <v>6.8</v>
      </c>
      <c r="E71" s="7">
        <f>IF(D71&gt;=8,$L$30,IF(D71&gt;=5,$L$31,IF(D71&gt;=2,$L$32,#REF!)))</f>
        <v>0.25600000000000001</v>
      </c>
      <c r="F71" s="12" t="s">
        <v>99</v>
      </c>
      <c r="G71" s="7"/>
    </row>
    <row r="72" spans="2:7" ht="15.75" x14ac:dyDescent="0.25">
      <c r="B72" s="7">
        <v>64</v>
      </c>
      <c r="C72" s="15" t="s">
        <v>100</v>
      </c>
      <c r="D72" s="11">
        <v>7</v>
      </c>
      <c r="E72" s="7">
        <f>IF(D72&gt;=8,$L$30,IF(D72&gt;=5,$L$31,IF(D72&gt;=2,$L$32,#REF!)))</f>
        <v>0.25600000000000001</v>
      </c>
      <c r="F72" s="12" t="s">
        <v>99</v>
      </c>
      <c r="G72" s="7"/>
    </row>
    <row r="73" spans="2:7" ht="15.75" x14ac:dyDescent="0.25">
      <c r="B73" s="7">
        <v>65</v>
      </c>
      <c r="C73" s="15" t="s">
        <v>101</v>
      </c>
      <c r="D73" s="11">
        <v>7.5</v>
      </c>
      <c r="E73" s="7">
        <f>IF(D73&gt;=8,$L$30,IF(D73&gt;=5,$L$31,IF(D73&gt;=2,$L$32,#REF!)))</f>
        <v>0.25600000000000001</v>
      </c>
      <c r="F73" s="12" t="s">
        <v>99</v>
      </c>
      <c r="G73" s="7"/>
    </row>
    <row r="74" spans="2:7" ht="15.75" x14ac:dyDescent="0.25">
      <c r="B74" s="7">
        <v>66</v>
      </c>
      <c r="C74" s="15" t="s">
        <v>102</v>
      </c>
      <c r="D74" s="11">
        <v>7.5</v>
      </c>
      <c r="E74" s="7">
        <f>IF(D74&gt;=8,$L$30,IF(D74&gt;=5,$L$31,IF(D74&gt;=2,$L$32,#REF!)))</f>
        <v>0.25600000000000001</v>
      </c>
      <c r="F74" s="12" t="s">
        <v>99</v>
      </c>
      <c r="G74" s="7"/>
    </row>
    <row r="75" spans="2:7" ht="15.75" x14ac:dyDescent="0.25">
      <c r="B75" s="7">
        <v>67</v>
      </c>
      <c r="C75" s="15" t="s">
        <v>103</v>
      </c>
      <c r="D75" s="11">
        <v>7.1</v>
      </c>
      <c r="E75" s="7">
        <f>IF(D75&gt;=8,$L$30,IF(D75&gt;=5,$L$31,IF(D75&gt;=2,$L$32,#REF!)))</f>
        <v>0.25600000000000001</v>
      </c>
      <c r="F75" s="12" t="s">
        <v>99</v>
      </c>
      <c r="G75" s="7"/>
    </row>
    <row r="76" spans="2:7" ht="15.75" x14ac:dyDescent="0.25">
      <c r="B76" s="7">
        <v>68</v>
      </c>
      <c r="C76" s="15" t="s">
        <v>104</v>
      </c>
      <c r="D76" s="11">
        <v>7.8</v>
      </c>
      <c r="E76" s="7">
        <f>IF(D76&gt;=8,$L$30,IF(D76&gt;=5,$L$31,IF(D76&gt;=2,$L$32,#REF!)))</f>
        <v>0.25600000000000001</v>
      </c>
      <c r="F76" s="12" t="s">
        <v>99</v>
      </c>
      <c r="G76" s="7"/>
    </row>
    <row r="77" spans="2:7" ht="15.75" x14ac:dyDescent="0.25">
      <c r="B77" s="7">
        <v>69</v>
      </c>
      <c r="C77" s="15" t="s">
        <v>105</v>
      </c>
      <c r="D77" s="11">
        <v>7.5</v>
      </c>
      <c r="E77" s="7">
        <f>IF(D77&gt;=8,$L$30,IF(D77&gt;=5,$L$31,IF(D77&gt;=2,$L$32,#REF!)))</f>
        <v>0.25600000000000001</v>
      </c>
      <c r="F77" s="12" t="s">
        <v>99</v>
      </c>
      <c r="G77" s="7"/>
    </row>
    <row r="78" spans="2:7" ht="15.75" x14ac:dyDescent="0.25">
      <c r="B78" s="7">
        <v>70</v>
      </c>
      <c r="C78" s="15" t="s">
        <v>106</v>
      </c>
      <c r="D78" s="11">
        <v>7.3</v>
      </c>
      <c r="E78" s="7">
        <f>IF(D78&gt;=8,$L$30,IF(D78&gt;=5,$L$31,IF(D78&gt;=2,$L$32,#REF!)))</f>
        <v>0.25600000000000001</v>
      </c>
      <c r="F78" s="12" t="s">
        <v>99</v>
      </c>
      <c r="G78" s="7"/>
    </row>
    <row r="79" spans="2:7" ht="15.75" x14ac:dyDescent="0.25">
      <c r="B79" s="7">
        <v>71</v>
      </c>
      <c r="C79" s="15" t="s">
        <v>107</v>
      </c>
      <c r="D79" s="11">
        <v>8.8000000000000007</v>
      </c>
      <c r="E79" s="7">
        <f>IF(D79&gt;=8,$L$30,IF(D79&gt;=5,$L$31,IF(D79&gt;=2,$L$32,#REF!)))</f>
        <v>0.128</v>
      </c>
      <c r="F79" s="12" t="s">
        <v>99</v>
      </c>
      <c r="G79" s="7"/>
    </row>
    <row r="80" spans="2:7" ht="15.75" x14ac:dyDescent="0.25">
      <c r="B80" s="7">
        <v>72</v>
      </c>
      <c r="C80" s="15" t="s">
        <v>108</v>
      </c>
      <c r="D80" s="11">
        <v>7.8</v>
      </c>
      <c r="E80" s="7">
        <f>IF(D80&gt;=8,$L$30,IF(D80&gt;=5,$L$31,IF(D80&gt;=2,$L$32,#REF!)))</f>
        <v>0.25600000000000001</v>
      </c>
      <c r="F80" s="12" t="s">
        <v>99</v>
      </c>
      <c r="G80" s="7"/>
    </row>
    <row r="81" spans="2:7" ht="15.75" x14ac:dyDescent="0.25">
      <c r="B81" s="4">
        <v>73</v>
      </c>
      <c r="C81" s="15" t="s">
        <v>109</v>
      </c>
      <c r="D81" s="6">
        <v>7.9</v>
      </c>
      <c r="E81" s="7">
        <f>IF(D81&gt;=8,$L$30,IF(D81&gt;=5,$L$31,IF(D81&gt;=2,$L$32,#REF!)))</f>
        <v>0.25600000000000001</v>
      </c>
      <c r="F81" s="12" t="s">
        <v>110</v>
      </c>
      <c r="G81" s="9"/>
    </row>
    <row r="82" spans="2:7" ht="15.75" x14ac:dyDescent="0.25">
      <c r="B82" s="4">
        <v>74</v>
      </c>
      <c r="C82" s="15" t="s">
        <v>111</v>
      </c>
      <c r="D82" s="6">
        <v>7.6</v>
      </c>
      <c r="E82" s="7">
        <f>IF(D82&gt;=8,$L$30,IF(D82&gt;=5,$L$31,IF(D82&gt;=2,$L$32,#REF!)))</f>
        <v>0.25600000000000001</v>
      </c>
      <c r="F82" s="12" t="s">
        <v>110</v>
      </c>
      <c r="G82" s="9"/>
    </row>
    <row r="83" spans="2:7" ht="15.75" x14ac:dyDescent="0.25">
      <c r="B83" s="4">
        <v>75</v>
      </c>
      <c r="C83" s="15" t="s">
        <v>112</v>
      </c>
      <c r="D83" s="6">
        <v>7.8</v>
      </c>
      <c r="E83" s="7">
        <f>IF(D83&gt;=8,$L$30,IF(D83&gt;=5,$L$31,IF(D83&gt;=2,$L$32,#REF!)))</f>
        <v>0.25600000000000001</v>
      </c>
      <c r="F83" s="12" t="s">
        <v>110</v>
      </c>
      <c r="G83" s="9"/>
    </row>
    <row r="84" spans="2:7" ht="15.75" x14ac:dyDescent="0.25">
      <c r="B84" s="4">
        <v>76</v>
      </c>
      <c r="C84" s="15" t="s">
        <v>113</v>
      </c>
      <c r="D84" s="6">
        <v>7.8</v>
      </c>
      <c r="E84" s="7">
        <f>IF(D84&gt;=8,$L$30,IF(D84&gt;=5,$L$31,IF(D84&gt;=2,$L$32,#REF!)))</f>
        <v>0.25600000000000001</v>
      </c>
      <c r="F84" s="12" t="s">
        <v>110</v>
      </c>
      <c r="G84" s="9"/>
    </row>
    <row r="85" spans="2:7" ht="15.75" x14ac:dyDescent="0.25">
      <c r="B85" s="4">
        <v>77</v>
      </c>
      <c r="C85" s="15" t="s">
        <v>114</v>
      </c>
      <c r="D85" s="6">
        <v>7.5</v>
      </c>
      <c r="E85" s="7">
        <f>IF(D85&gt;=8,$L$30,IF(D85&gt;=5,$L$31,IF(D85&gt;=2,$L$32,#REF!)))</f>
        <v>0.25600000000000001</v>
      </c>
      <c r="F85" s="12" t="s">
        <v>110</v>
      </c>
      <c r="G85" s="9"/>
    </row>
    <row r="86" spans="2:7" ht="50.25" x14ac:dyDescent="0.25">
      <c r="B86" s="3" t="s">
        <v>14</v>
      </c>
      <c r="C86" s="3" t="s">
        <v>4</v>
      </c>
      <c r="D86" s="3" t="s">
        <v>5</v>
      </c>
      <c r="E86" s="3" t="s">
        <v>6</v>
      </c>
      <c r="F86" s="3" t="s">
        <v>7</v>
      </c>
      <c r="G86" s="3" t="s">
        <v>8</v>
      </c>
    </row>
    <row r="87" spans="2:7" ht="15.75" x14ac:dyDescent="0.25">
      <c r="B87" s="4">
        <v>78</v>
      </c>
      <c r="C87" s="15" t="s">
        <v>115</v>
      </c>
      <c r="D87" s="6">
        <v>7.8</v>
      </c>
      <c r="E87" s="7">
        <f>IF(D87&gt;=8,$L$30,IF(D87&gt;=5,$L$31,IF(D87&gt;=2,$L$32,#REF!)))</f>
        <v>0.25600000000000001</v>
      </c>
      <c r="F87" s="12" t="s">
        <v>110</v>
      </c>
      <c r="G87" s="9"/>
    </row>
    <row r="88" spans="2:7" ht="15.75" x14ac:dyDescent="0.25">
      <c r="B88" s="4">
        <v>79</v>
      </c>
      <c r="C88" s="15" t="s">
        <v>116</v>
      </c>
      <c r="D88" s="6">
        <v>7.2</v>
      </c>
      <c r="E88" s="7">
        <f>IF(D88&gt;=8,$L$30,IF(D88&gt;=5,$L$31,IF(D88&gt;=2,$L$32,#REF!)))</f>
        <v>0.25600000000000001</v>
      </c>
      <c r="F88" s="12" t="s">
        <v>110</v>
      </c>
      <c r="G88" s="9"/>
    </row>
    <row r="89" spans="2:7" ht="15.75" x14ac:dyDescent="0.25">
      <c r="B89" s="4">
        <v>80</v>
      </c>
      <c r="C89" s="15" t="s">
        <v>117</v>
      </c>
      <c r="D89" s="6">
        <v>7.2</v>
      </c>
      <c r="E89" s="7">
        <f>IF(D89&gt;=8,$L$30,IF(D89&gt;=5,$L$31,IF(D89&gt;=2,$L$32,#REF!)))</f>
        <v>0.25600000000000001</v>
      </c>
      <c r="F89" s="12" t="s">
        <v>20</v>
      </c>
      <c r="G89" s="9"/>
    </row>
    <row r="90" spans="2:7" ht="15.75" x14ac:dyDescent="0.25">
      <c r="B90" s="4">
        <v>81</v>
      </c>
      <c r="C90" s="15" t="s">
        <v>118</v>
      </c>
      <c r="D90" s="6">
        <v>7.4</v>
      </c>
      <c r="E90" s="7">
        <f>IF(D90&gt;=8,$L$30,IF(D90&gt;=5,$L$31,IF(D90&gt;=2,$L$32,#REF!)))</f>
        <v>0.25600000000000001</v>
      </c>
      <c r="F90" s="12" t="s">
        <v>110</v>
      </c>
      <c r="G90" s="9"/>
    </row>
    <row r="91" spans="2:7" ht="15.75" x14ac:dyDescent="0.25">
      <c r="B91" s="4">
        <v>82</v>
      </c>
      <c r="C91" s="15" t="s">
        <v>119</v>
      </c>
      <c r="D91" s="6">
        <v>7.8</v>
      </c>
      <c r="E91" s="7">
        <f>IF(D91&gt;=8,$L$30,IF(D91&gt;=5,$L$31,IF(D91&gt;=2,$L$32,#REF!)))</f>
        <v>0.25600000000000001</v>
      </c>
      <c r="F91" s="12" t="s">
        <v>110</v>
      </c>
      <c r="G91" s="9"/>
    </row>
    <row r="92" spans="2:7" ht="15.75" x14ac:dyDescent="0.25">
      <c r="B92" s="4">
        <v>83</v>
      </c>
      <c r="C92" s="15" t="s">
        <v>120</v>
      </c>
      <c r="D92" s="6">
        <v>7.5</v>
      </c>
      <c r="E92" s="7">
        <f>IF(D92&gt;=8,$L$30,IF(D92&gt;=5,$L$31,IF(D92&gt;=2,$L$32,#REF!)))</f>
        <v>0.25600000000000001</v>
      </c>
      <c r="F92" s="12" t="s">
        <v>110</v>
      </c>
      <c r="G92" s="9"/>
    </row>
    <row r="93" spans="2:7" ht="15.75" x14ac:dyDescent="0.25">
      <c r="B93" s="4">
        <v>84</v>
      </c>
      <c r="C93" s="15" t="s">
        <v>121</v>
      </c>
      <c r="D93" s="6">
        <v>7.8</v>
      </c>
      <c r="E93" s="7">
        <f>IF(D93&gt;=8,$L$30,IF(D93&gt;=5,$L$31,IF(D93&gt;=2,$L$32,#REF!)))</f>
        <v>0.25600000000000001</v>
      </c>
      <c r="F93" s="12" t="s">
        <v>110</v>
      </c>
      <c r="G93" s="9"/>
    </row>
    <row r="94" spans="2:7" ht="15.75" x14ac:dyDescent="0.25">
      <c r="B94" s="4">
        <v>85</v>
      </c>
      <c r="C94" s="15" t="s">
        <v>122</v>
      </c>
      <c r="D94" s="6">
        <v>7.5</v>
      </c>
      <c r="E94" s="7">
        <f>IF(D94&gt;=8,$L$30,IF(D94&gt;=5,$L$31,IF(D94&gt;=2,$L$32,#REF!)))</f>
        <v>0.25600000000000001</v>
      </c>
      <c r="F94" s="12" t="s">
        <v>110</v>
      </c>
      <c r="G94" s="9"/>
    </row>
    <row r="95" spans="2:7" ht="15.75" x14ac:dyDescent="0.25">
      <c r="B95" s="4">
        <v>86</v>
      </c>
      <c r="C95" s="15" t="s">
        <v>123</v>
      </c>
      <c r="D95" s="6">
        <v>7.8</v>
      </c>
      <c r="E95" s="7">
        <f>IF(D95&gt;=8,$L$30,IF(D95&gt;=5,$L$31,IF(D95&gt;=2,$L$32,#REF!)))</f>
        <v>0.25600000000000001</v>
      </c>
      <c r="F95" s="12" t="s">
        <v>124</v>
      </c>
      <c r="G95" s="9"/>
    </row>
    <row r="96" spans="2:7" ht="15.75" x14ac:dyDescent="0.25">
      <c r="B96" s="4">
        <v>87</v>
      </c>
      <c r="C96" s="15" t="s">
        <v>125</v>
      </c>
      <c r="D96" s="6">
        <v>7.8</v>
      </c>
      <c r="E96" s="7">
        <f>IF(D96&gt;=8,$L$30,IF(D96&gt;=5,$L$31,IF(D96&gt;=2,$L$32,#REF!)))</f>
        <v>0.25600000000000001</v>
      </c>
      <c r="F96" s="12" t="s">
        <v>124</v>
      </c>
      <c r="G96" s="9"/>
    </row>
    <row r="97" spans="2:7" ht="15.75" x14ac:dyDescent="0.25">
      <c r="B97" s="4">
        <v>88</v>
      </c>
      <c r="C97" s="15" t="s">
        <v>126</v>
      </c>
      <c r="D97" s="6">
        <v>6.8</v>
      </c>
      <c r="E97" s="7">
        <f>IF(D97&gt;=8,$L$30,IF(D97&gt;=5,$L$31,IF(D97&gt;=2,$L$32,#REF!)))</f>
        <v>0.25600000000000001</v>
      </c>
      <c r="F97" s="12" t="s">
        <v>124</v>
      </c>
      <c r="G97" s="9"/>
    </row>
    <row r="98" spans="2:7" ht="15.75" x14ac:dyDescent="0.25">
      <c r="B98" s="4">
        <v>89</v>
      </c>
      <c r="C98" s="15" t="s">
        <v>127</v>
      </c>
      <c r="D98" s="6">
        <v>7</v>
      </c>
      <c r="E98" s="7">
        <f>IF(D98&gt;=8,$L$30,IF(D98&gt;=5,$L$31,IF(D98&gt;=2,$L$32,#REF!)))</f>
        <v>0.25600000000000001</v>
      </c>
      <c r="F98" s="12" t="s">
        <v>124</v>
      </c>
      <c r="G98" s="9"/>
    </row>
    <row r="99" spans="2:7" ht="15.75" x14ac:dyDescent="0.25">
      <c r="B99" s="4">
        <v>90</v>
      </c>
      <c r="C99" s="15" t="s">
        <v>128</v>
      </c>
      <c r="D99" s="6">
        <v>7.5</v>
      </c>
      <c r="E99" s="7">
        <f>IF(D99&gt;=8,$L$30,IF(D99&gt;=5,$L$31,IF(D99&gt;=2,$L$32,#REF!)))</f>
        <v>0.25600000000000001</v>
      </c>
      <c r="F99" s="12" t="s">
        <v>124</v>
      </c>
      <c r="G99" s="9"/>
    </row>
    <row r="100" spans="2:7" ht="15.75" x14ac:dyDescent="0.25">
      <c r="B100" s="4">
        <v>91</v>
      </c>
      <c r="C100" s="15" t="s">
        <v>129</v>
      </c>
      <c r="D100" s="6">
        <v>7.8</v>
      </c>
      <c r="E100" s="7">
        <f>IF(D100&gt;=8,$L$30,IF(D100&gt;=5,$L$31,IF(D100&gt;=2,$L$32,#REF!)))</f>
        <v>0.25600000000000001</v>
      </c>
      <c r="F100" s="12" t="s">
        <v>124</v>
      </c>
      <c r="G100" s="9"/>
    </row>
    <row r="101" spans="2:7" ht="15.75" x14ac:dyDescent="0.25">
      <c r="B101" s="4">
        <v>92</v>
      </c>
      <c r="C101" s="15" t="s">
        <v>130</v>
      </c>
      <c r="D101" s="6">
        <v>7.8</v>
      </c>
      <c r="E101" s="7">
        <f>IF(D101&gt;=8,$L$30,IF(D101&gt;=5,$L$31,IF(D101&gt;=2,$L$32,#REF!)))</f>
        <v>0.25600000000000001</v>
      </c>
      <c r="F101" s="12" t="s">
        <v>124</v>
      </c>
      <c r="G101" s="9"/>
    </row>
    <row r="102" spans="2:7" ht="15.75" x14ac:dyDescent="0.25">
      <c r="B102" s="4">
        <v>93</v>
      </c>
      <c r="C102" s="15" t="s">
        <v>131</v>
      </c>
      <c r="D102" s="6">
        <v>7.5</v>
      </c>
      <c r="E102" s="7">
        <f>IF(D102&gt;=8,$L$30,IF(D102&gt;=5,$L$31,IF(D102&gt;=2,$L$32,#REF!)))</f>
        <v>0.25600000000000001</v>
      </c>
      <c r="F102" s="12" t="s">
        <v>124</v>
      </c>
      <c r="G102" s="9"/>
    </row>
    <row r="103" spans="2:7" ht="15.75" x14ac:dyDescent="0.25">
      <c r="B103" s="4">
        <v>94</v>
      </c>
      <c r="C103" s="15" t="s">
        <v>132</v>
      </c>
      <c r="D103" s="6">
        <v>7.2</v>
      </c>
      <c r="E103" s="7">
        <f>IF(D103&gt;=8,$L$30,IF(D103&gt;=5,$L$31,IF(D103&gt;=2,$L$32,#REF!)))</f>
        <v>0.25600000000000001</v>
      </c>
      <c r="F103" s="12" t="s">
        <v>124</v>
      </c>
      <c r="G103" s="9"/>
    </row>
    <row r="104" spans="2:7" ht="15.75" x14ac:dyDescent="0.25">
      <c r="B104" s="4">
        <v>95</v>
      </c>
      <c r="C104" s="15" t="s">
        <v>133</v>
      </c>
      <c r="D104" s="6">
        <v>7.2</v>
      </c>
      <c r="E104" s="7">
        <f>IF(D104&gt;=8,$L$30,IF(D104&gt;=5,$L$31,IF(D104&gt;=2,$L$32,#REF!)))</f>
        <v>0.25600000000000001</v>
      </c>
      <c r="F104" s="12" t="s">
        <v>124</v>
      </c>
      <c r="G104" s="9"/>
    </row>
    <row r="105" spans="2:7" ht="15.75" x14ac:dyDescent="0.25">
      <c r="B105" s="4">
        <v>96</v>
      </c>
      <c r="C105" s="20" t="s">
        <v>134</v>
      </c>
      <c r="D105" s="6">
        <v>7.9</v>
      </c>
      <c r="E105" s="7">
        <f>IF(D105&gt;=8,$L$30,IF(D105&gt;=5,$L$31,IF(D105&gt;=2,$L$32,#REF!)))</f>
        <v>0.25600000000000001</v>
      </c>
      <c r="F105" s="12" t="s">
        <v>124</v>
      </c>
      <c r="G105" s="9"/>
    </row>
    <row r="106" spans="2:7" ht="15.75" x14ac:dyDescent="0.25">
      <c r="B106" s="4">
        <v>97</v>
      </c>
      <c r="C106" s="20" t="s">
        <v>135</v>
      </c>
      <c r="D106" s="6">
        <v>6.3</v>
      </c>
      <c r="E106" s="7">
        <f>IF(D106&gt;=8,$L$30,IF(D106&gt;=5,$L$31,IF(D106&gt;=2,$L$32,#REF!)))</f>
        <v>0.25600000000000001</v>
      </c>
      <c r="F106" s="12" t="s">
        <v>124</v>
      </c>
      <c r="G106" s="9"/>
    </row>
    <row r="107" spans="2:7" ht="15.75" x14ac:dyDescent="0.25">
      <c r="B107" s="4">
        <v>98</v>
      </c>
      <c r="C107" s="15" t="s">
        <v>136</v>
      </c>
      <c r="D107" s="6">
        <v>7.8</v>
      </c>
      <c r="E107" s="7">
        <f>IF(D107&gt;=8,$L$30,IF(D107&gt;=5,$L$31,IF(D107&gt;=2,$L$32,#REF!)))</f>
        <v>0.25600000000000001</v>
      </c>
      <c r="F107" s="12" t="s">
        <v>124</v>
      </c>
      <c r="G107" s="9"/>
    </row>
    <row r="108" spans="2:7" ht="15.75" x14ac:dyDescent="0.25">
      <c r="B108" s="4">
        <v>99</v>
      </c>
      <c r="C108" s="15" t="s">
        <v>137</v>
      </c>
      <c r="D108" s="21">
        <v>10</v>
      </c>
      <c r="E108" s="7">
        <f>IF(D108&gt;=8,$L$30,IF(D108&gt;=5,$L$31,IF(D108&gt;=2,$L$32,#REF!)))</f>
        <v>0.128</v>
      </c>
      <c r="F108" s="12" t="s">
        <v>124</v>
      </c>
      <c r="G108" s="22"/>
    </row>
    <row r="109" spans="2:7" ht="15.75" x14ac:dyDescent="0.25">
      <c r="B109" s="4">
        <v>100</v>
      </c>
      <c r="C109" s="20" t="s">
        <v>138</v>
      </c>
      <c r="D109" s="6">
        <v>7.5</v>
      </c>
      <c r="E109" s="7">
        <f>IF(D109&gt;=8,$L$30,IF(D109&gt;=5,$L$31,IF(D109&gt;=2,$L$32,#REF!)))</f>
        <v>0.25600000000000001</v>
      </c>
      <c r="F109" s="12" t="s">
        <v>124</v>
      </c>
      <c r="G109" s="9"/>
    </row>
    <row r="110" spans="2:7" ht="15.75" x14ac:dyDescent="0.25">
      <c r="B110" s="4">
        <v>101</v>
      </c>
      <c r="C110" s="15" t="s">
        <v>139</v>
      </c>
      <c r="D110" s="6">
        <v>7.8</v>
      </c>
      <c r="E110" s="7">
        <f>IF(D110&gt;=8,$L$30,IF(D110&gt;=5,$L$31,IF(D110&gt;=2,$L$32,#REF!)))</f>
        <v>0.25600000000000001</v>
      </c>
      <c r="F110" s="12" t="s">
        <v>124</v>
      </c>
      <c r="G110" s="9"/>
    </row>
    <row r="111" spans="2:7" ht="15.75" x14ac:dyDescent="0.25">
      <c r="B111" s="4">
        <v>102</v>
      </c>
      <c r="C111" s="15" t="s">
        <v>140</v>
      </c>
      <c r="D111" s="21">
        <v>10</v>
      </c>
      <c r="E111" s="7">
        <f>IF(D111&gt;=8,$L$30,IF(D111&gt;=5,$L$31,IF(D111&gt;=2,$L$32,#REF!)))</f>
        <v>0.128</v>
      </c>
      <c r="F111" s="12" t="s">
        <v>16</v>
      </c>
      <c r="G111" s="22"/>
    </row>
    <row r="112" spans="2:7" ht="15.75" x14ac:dyDescent="0.25">
      <c r="B112" s="4">
        <v>103</v>
      </c>
      <c r="C112" s="15" t="s">
        <v>141</v>
      </c>
      <c r="D112" s="6">
        <v>5.9</v>
      </c>
      <c r="E112" s="7">
        <f>IF(D112&gt;=8,$L$30,IF(D112&gt;=5,$L$31,IF(D112&gt;=2,$L$32,#REF!)))</f>
        <v>0.25600000000000001</v>
      </c>
      <c r="F112" s="12" t="s">
        <v>124</v>
      </c>
      <c r="G112" s="9"/>
    </row>
    <row r="113" spans="2:7" ht="15.75" x14ac:dyDescent="0.25">
      <c r="B113" s="4">
        <v>104</v>
      </c>
      <c r="C113" s="20" t="s">
        <v>142</v>
      </c>
      <c r="D113" s="6">
        <v>6.7</v>
      </c>
      <c r="E113" s="7">
        <f>IF(D113&gt;=8,$L$30,IF(D113&gt;=5,$L$31,IF(D113&gt;=2,$L$32,#REF!)))</f>
        <v>0.25600000000000001</v>
      </c>
      <c r="F113" s="12" t="s">
        <v>124</v>
      </c>
      <c r="G113" s="9"/>
    </row>
  </sheetData>
  <mergeCells count="4">
    <mergeCell ref="I5:N5"/>
    <mergeCell ref="A3:G3"/>
    <mergeCell ref="B5:G5"/>
    <mergeCell ref="B4:G4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2026-08-11T11:21:41Z</cp:lastPrinted>
  <dcterms:created xsi:type="dcterms:W3CDTF">2026-08-11T11:10:18Z</dcterms:created>
  <dcterms:modified xsi:type="dcterms:W3CDTF">2026-08-11T11:22:55Z</dcterms:modified>
</cp:coreProperties>
</file>